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Stephen\Documents\Excel\"/>
    </mc:Choice>
  </mc:AlternateContent>
  <xr:revisionPtr revIDLastSave="0" documentId="8_{8405649A-59C0-4D3B-87D4-4A0775B6FD57}" xr6:coauthVersionLast="47" xr6:coauthVersionMax="47" xr10:uidLastSave="{00000000-0000-0000-0000-000000000000}"/>
  <bookViews>
    <workbookView xWindow="-120" yWindow="-120" windowWidth="20730" windowHeight="11160" xr2:uid="{00000000-000D-0000-FFFF-FFFF00000000}"/>
  </bookViews>
  <sheets>
    <sheet name="Sheet1" sheetId="1" r:id="rId1"/>
    <sheet name="Sheet2" sheetId="2" state="hidden" r:id="rId2"/>
  </sheets>
  <definedNames>
    <definedName name="region">Sheet2!$C$2:$C$5</definedName>
    <definedName name="shirt">Sheet2!$A$2:$A$17</definedName>
    <definedName name="Shirt_Size">Sheet2!$A$2:$A$13</definedName>
    <definedName name="short">Sheet2!$B$2:$B$16</definedName>
    <definedName name="Short_Size">Sheet2!$B$2:$B$13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3" i="1" l="1"/>
  <c r="F24" i="1"/>
  <c r="F25" i="1"/>
  <c r="F30" i="1"/>
  <c r="F29" i="1"/>
  <c r="F32" i="1"/>
  <c r="F28" i="1"/>
  <c r="F31" i="1"/>
  <c r="F22" i="1"/>
  <c r="F34" i="1" l="1"/>
  <c r="F36" i="1" l="1"/>
  <c r="F35" i="1"/>
  <c r="F37" i="1" l="1"/>
</calcChain>
</file>

<file path=xl/sharedStrings.xml><?xml version="1.0" encoding="utf-8"?>
<sst xmlns="http://schemas.openxmlformats.org/spreadsheetml/2006/main" count="58" uniqueCount="48">
  <si>
    <t>Shorts</t>
  </si>
  <si>
    <t>Socks</t>
  </si>
  <si>
    <t>Card Wallets</t>
  </si>
  <si>
    <t>Size</t>
  </si>
  <si>
    <t>Quantity</t>
  </si>
  <si>
    <t>Total Price</t>
  </si>
  <si>
    <t>Name</t>
  </si>
  <si>
    <t>Region</t>
  </si>
  <si>
    <t>Email Address</t>
  </si>
  <si>
    <t>Address 1st Line</t>
  </si>
  <si>
    <t>Address 2nd Line</t>
  </si>
  <si>
    <t>Address Town</t>
  </si>
  <si>
    <t>Address County</t>
  </si>
  <si>
    <t>Address PostCode</t>
  </si>
  <si>
    <t>Whistle Lanyard</t>
  </si>
  <si>
    <t xml:space="preserve">Silk Society Tie </t>
  </si>
  <si>
    <t>Silk Bow Tie</t>
  </si>
  <si>
    <t>Polyester Bow Tie (Pre-Tied)</t>
  </si>
  <si>
    <t>Yellow Referees Shirt</t>
  </si>
  <si>
    <t>Pink Referees Shirt</t>
  </si>
  <si>
    <t>Shirt Size</t>
  </si>
  <si>
    <t>Short Size</t>
  </si>
  <si>
    <t>VAT</t>
  </si>
  <si>
    <t>Total</t>
  </si>
  <si>
    <t>Cost Ex VAT</t>
  </si>
  <si>
    <t>After form has been received, if items in stock then an invoice via PayPal wil be raised, kit will then be despatched, if not in stock it will be ordered on next bulk order from suppliers.</t>
  </si>
  <si>
    <t>Please use this form to order playing kit, All other kit is available via the Gilbert Web Shop</t>
  </si>
  <si>
    <t>Dear London Referee</t>
  </si>
  <si>
    <t>North</t>
  </si>
  <si>
    <t>South East</t>
  </si>
  <si>
    <t>South West</t>
  </si>
  <si>
    <t>West</t>
  </si>
  <si>
    <t>P&amp;P</t>
  </si>
  <si>
    <t>Goods</t>
  </si>
  <si>
    <t>Please ensure you enter an address that will receive deliveries, kit is despatched via Hermes Couriers. For Orders under £30 there is a £5.00 P/P fee.</t>
  </si>
  <si>
    <t xml:space="preserve">Email Completed Form to kit@londonrugby.com </t>
  </si>
  <si>
    <t>Blue Referees Shirt</t>
  </si>
  <si>
    <t>White Referees Shirt</t>
  </si>
  <si>
    <t>2XS</t>
  </si>
  <si>
    <t>XS</t>
  </si>
  <si>
    <t>S</t>
  </si>
  <si>
    <t>M</t>
  </si>
  <si>
    <t>L</t>
  </si>
  <si>
    <t>XL</t>
  </si>
  <si>
    <t>2XL</t>
  </si>
  <si>
    <t>3XL</t>
  </si>
  <si>
    <t>4XL</t>
  </si>
  <si>
    <t>No Longer Available - Please purchase from Gilbert WebShop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</si>
</sst>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0" x14ac:knownFonts="1">
    <font>
      <sz val="10"/>
      <color theme="1"/>
      <name val="Arial"/>
      <family val="2"/>
    </font>
    <font>
      <sz val="12"/>
      <name val="Arial"/>
      <family val="2"/>
    </font>
    <font>
      <b/>
      <sz val="12"/>
      <color indexed="8"/>
      <name val="Arial"/>
      <family val="2"/>
    </font>
    <font>
      <sz val="11"/>
      <name val="Arial"/>
      <family val="2"/>
    </font>
    <font>
      <b/>
      <sz val="10"/>
      <color indexed="8"/>
      <name val="Arial"/>
      <family val="2"/>
    </font>
    <font>
      <sz val="8"/>
      <name val="Arial"/>
      <family val="2"/>
    </font>
    <font>
      <sz val="11"/>
      <color theme="1"/>
      <name val="Calibri"/>
      <family val="2"/>
      <scheme val="minor"/>
    </font>
    <font>
      <u/>
      <sz val="10"/>
      <color theme="10"/>
      <name val="Arial"/>
      <family val="2"/>
    </font>
    <font>
      <i/>
      <sz val="10"/>
      <color theme="0" tint="-0.34998626667073579"/>
      <name val="Arial"/>
      <family val="2"/>
    </font>
    <font>
      <b/>
      <sz val="12"/>
      <color theme="1"/>
      <name val="Arial"/>
      <family val="2"/>
    </font>
  </fonts>
  <fills count="4">
    <fill>
      <patternFill patternType="none"/>
    </fill>
    <fill>
      <patternFill patternType="gray125"/>
    </fill>
    <fill>
      <patternFill patternType="solid">
        <fgColor indexed="44"/>
        <bgColor indexed="64"/>
      </patternFill>
    </fill>
    <fill>
      <patternFill patternType="solid">
        <fgColor indexed="22"/>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medium">
        <color indexed="8"/>
      </right>
      <top style="medium">
        <color indexed="8"/>
      </top>
      <bottom style="medium">
        <color indexed="8"/>
      </bottom>
      <diagonal/>
    </border>
    <border>
      <left/>
      <right style="medium">
        <color indexed="8"/>
      </right>
      <top/>
      <bottom style="medium">
        <color indexed="8"/>
      </bottom>
      <diagonal/>
    </border>
    <border>
      <left style="dotted">
        <color auto="1"/>
      </left>
      <right style="dotted">
        <color auto="1"/>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style="dotted">
        <color auto="1"/>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bottom style="dotted">
        <color auto="1"/>
      </bottom>
      <diagonal/>
    </border>
    <border>
      <left style="thin">
        <color auto="1"/>
      </left>
      <right/>
      <top style="medium">
        <color indexed="8"/>
      </top>
      <bottom style="medium">
        <color indexed="8"/>
      </bottom>
      <diagonal/>
    </border>
    <border>
      <left/>
      <right/>
      <top style="medium">
        <color indexed="8"/>
      </top>
      <bottom style="medium">
        <color indexed="8"/>
      </bottom>
      <diagonal/>
    </border>
  </borders>
  <cellStyleXfs count="3">
    <xf numFmtId="0" fontId="0" fillId="0" borderId="0"/>
    <xf numFmtId="0" fontId="6" fillId="0" borderId="0"/>
    <xf numFmtId="0" fontId="7" fillId="0" borderId="0" applyNumberFormat="0" applyFill="0" applyBorder="0" applyAlignment="0" applyProtection="0"/>
  </cellStyleXfs>
  <cellXfs count="28">
    <xf numFmtId="0" fontId="0" fillId="0" borderId="0" xfId="0"/>
    <xf numFmtId="0" fontId="0" fillId="0" borderId="0" xfId="0" applyAlignment="1">
      <alignment horizontal="center"/>
    </xf>
    <xf numFmtId="0" fontId="2" fillId="0" borderId="3" xfId="0" applyFont="1" applyBorder="1" applyAlignment="1" applyProtection="1">
      <alignment horizontal="center" vertical="center" wrapText="1"/>
      <protection locked="0"/>
    </xf>
    <xf numFmtId="0" fontId="7" fillId="0" borderId="0" xfId="2" applyProtection="1"/>
    <xf numFmtId="0" fontId="0" fillId="0" borderId="6" xfId="0" applyBorder="1"/>
    <xf numFmtId="0" fontId="0" fillId="0" borderId="5" xfId="0" applyBorder="1" applyAlignment="1">
      <alignment horizontal="left"/>
    </xf>
    <xf numFmtId="0" fontId="2"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0" fillId="0" borderId="1" xfId="0" applyBorder="1"/>
    <xf numFmtId="0" fontId="1" fillId="0" borderId="1" xfId="1" applyFont="1" applyBorder="1" applyAlignment="1">
      <alignment horizontal="left" vertical="center" wrapText="1"/>
    </xf>
    <xf numFmtId="44" fontId="3" fillId="0" borderId="3" xfId="0" applyNumberFormat="1" applyFont="1" applyBorder="1" applyAlignment="1">
      <alignment horizontal="center" vertical="center" wrapText="1"/>
    </xf>
    <xf numFmtId="44" fontId="3" fillId="0" borderId="3" xfId="0" applyNumberFormat="1" applyFont="1" applyBorder="1" applyAlignment="1">
      <alignment horizontal="center" vertical="center" shrinkToFit="1"/>
    </xf>
    <xf numFmtId="0" fontId="2" fillId="3"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0" fillId="0" borderId="8" xfId="0" applyBorder="1"/>
    <xf numFmtId="0" fontId="0" fillId="0" borderId="2" xfId="0" applyBorder="1" applyAlignment="1">
      <alignment horizontal="center"/>
    </xf>
    <xf numFmtId="0" fontId="0" fillId="0" borderId="7" xfId="0" applyBorder="1"/>
    <xf numFmtId="44" fontId="0" fillId="0" borderId="7" xfId="0" applyNumberFormat="1" applyBorder="1" applyAlignment="1">
      <alignment horizontal="center"/>
    </xf>
    <xf numFmtId="0" fontId="8" fillId="0" borderId="7" xfId="0" applyFont="1" applyBorder="1"/>
    <xf numFmtId="44" fontId="8" fillId="0" borderId="7" xfId="0" applyNumberFormat="1" applyFont="1" applyBorder="1" applyAlignment="1">
      <alignment horizont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 xfId="0" applyFont="1" applyBorder="1" applyAlignment="1">
      <alignment horizontal="center" vertical="center" wrapText="1"/>
    </xf>
    <xf numFmtId="0" fontId="0" fillId="0" borderId="0" xfId="0" applyAlignment="1">
      <alignment horizontal="left"/>
    </xf>
    <xf numFmtId="0" fontId="0" fillId="0" borderId="0" xfId="0" applyAlignment="1">
      <alignment horizontal="left" vertical="center" wrapText="1"/>
    </xf>
    <xf numFmtId="0" fontId="0" fillId="0" borderId="4" xfId="0" applyBorder="1" applyAlignment="1" applyProtection="1">
      <alignment horizontal="left"/>
      <protection locked="0"/>
    </xf>
    <xf numFmtId="0" fontId="9" fillId="0" borderId="9" xfId="0" applyFont="1" applyBorder="1" applyAlignment="1">
      <alignment horizontal="center"/>
    </xf>
    <xf numFmtId="0" fontId="7" fillId="0" borderId="4" xfId="2" applyBorder="1" applyAlignment="1" applyProtection="1">
      <alignment horizontal="left"/>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2.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47624</xdr:rowOff>
    </xdr:from>
    <xdr:to>
      <xdr:col>1</xdr:col>
      <xdr:colOff>128429</xdr:colOff>
      <xdr:row>4</xdr:row>
      <xdr:rowOff>152399</xdr:rowOff>
    </xdr:to>
    <xdr:pic>
      <xdr:nvPicPr>
        <xdr:cNvPr id="1034" name="il_fi" descr="41814_5091315858_3421_n">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47624"/>
          <a:ext cx="890429"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266700</xdr:colOff>
      <xdr:row>1</xdr:row>
      <xdr:rowOff>19049</xdr:rowOff>
    </xdr:from>
    <xdr:to>
      <xdr:col>6</xdr:col>
      <xdr:colOff>100974</xdr:colOff>
      <xdr:row>5</xdr:row>
      <xdr:rowOff>123824</xdr:rowOff>
    </xdr:to>
    <xdr:pic>
      <xdr:nvPicPr>
        <xdr:cNvPr id="11" name="il_fi" descr="41814_5091315858_3421_n">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34125" y="180974"/>
          <a:ext cx="890429"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50800</xdr:colOff>
      <xdr:row>30</xdr:row>
      <xdr:rowOff>0</xdr:rowOff>
    </xdr:from>
    <xdr:to>
      <xdr:col>1</xdr:col>
      <xdr:colOff>0</xdr:colOff>
      <xdr:row>30</xdr:row>
      <xdr:rowOff>576983</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800" y="10649816"/>
          <a:ext cx="965200" cy="576983"/>
        </a:xfrm>
        <a:prstGeom prst="rect">
          <a:avLst/>
        </a:prstGeom>
      </xdr:spPr>
    </xdr:pic>
    <xdr:clientData/>
  </xdr:twoCellAnchor>
  <xdr:twoCellAnchor editAs="oneCell">
    <xdr:from>
      <xdr:col>0</xdr:col>
      <xdr:colOff>254001</xdr:colOff>
      <xdr:row>31</xdr:row>
      <xdr:rowOff>53975</xdr:rowOff>
    </xdr:from>
    <xdr:to>
      <xdr:col>0</xdr:col>
      <xdr:colOff>838200</xdr:colOff>
      <xdr:row>31</xdr:row>
      <xdr:rowOff>638174</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4001" y="12055475"/>
          <a:ext cx="584199" cy="584199"/>
        </a:xfrm>
        <a:prstGeom prst="rect">
          <a:avLst/>
        </a:prstGeom>
      </xdr:spPr>
    </xdr:pic>
    <xdr:clientData/>
  </xdr:twoCellAnchor>
  <xdr:twoCellAnchor editAs="oneCell">
    <xdr:from>
      <xdr:col>0</xdr:col>
      <xdr:colOff>63500</xdr:colOff>
      <xdr:row>30</xdr:row>
      <xdr:rowOff>63500</xdr:rowOff>
    </xdr:from>
    <xdr:to>
      <xdr:col>0</xdr:col>
      <xdr:colOff>912559</xdr:colOff>
      <xdr:row>30</xdr:row>
      <xdr:rowOff>615950</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3500" y="11366500"/>
          <a:ext cx="925894" cy="552450"/>
        </a:xfrm>
        <a:prstGeom prst="rect">
          <a:avLst/>
        </a:prstGeom>
      </xdr:spPr>
    </xdr:pic>
    <xdr:clientData/>
  </xdr:twoCellAnchor>
  <xdr:twoCellAnchor editAs="oneCell">
    <xdr:from>
      <xdr:col>0</xdr:col>
      <xdr:colOff>101600</xdr:colOff>
      <xdr:row>27</xdr:row>
      <xdr:rowOff>9525</xdr:rowOff>
    </xdr:from>
    <xdr:to>
      <xdr:col>0</xdr:col>
      <xdr:colOff>814070</xdr:colOff>
      <xdr:row>27</xdr:row>
      <xdr:rowOff>655955</xdr:rowOff>
    </xdr:to>
    <xdr:pic>
      <xdr:nvPicPr>
        <xdr:cNvPr id="15" name="Picture 14">
          <a:extLst>
            <a:ext uri="{FF2B5EF4-FFF2-40B4-BE49-F238E27FC236}">
              <a16:creationId xmlns:a16="http://schemas.microsoft.com/office/drawing/2014/main" id="{00000000-0008-0000-0000-00000F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1600" y="8518525"/>
          <a:ext cx="712470" cy="646430"/>
        </a:xfrm>
        <a:prstGeom prst="rect">
          <a:avLst/>
        </a:prstGeom>
      </xdr:spPr>
    </xdr:pic>
    <xdr:clientData/>
  </xdr:twoCellAnchor>
  <xdr:twoCellAnchor editAs="oneCell">
    <xdr:from>
      <xdr:col>0</xdr:col>
      <xdr:colOff>-2651125</xdr:colOff>
      <xdr:row>30</xdr:row>
      <xdr:rowOff>511175</xdr:rowOff>
    </xdr:from>
    <xdr:to>
      <xdr:col>0</xdr:col>
      <xdr:colOff>-1925955</xdr:colOff>
      <xdr:row>31</xdr:row>
      <xdr:rowOff>380365</xdr:rowOff>
    </xdr:to>
    <xdr:pic>
      <xdr:nvPicPr>
        <xdr:cNvPr id="17" name="Picture 16">
          <a:extLst>
            <a:ext uri="{FF2B5EF4-FFF2-40B4-BE49-F238E27FC236}">
              <a16:creationId xmlns:a16="http://schemas.microsoft.com/office/drawing/2014/main" id="{00000000-0008-0000-0000-00001100000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651125" y="11814175"/>
          <a:ext cx="725170" cy="567690"/>
        </a:xfrm>
        <a:prstGeom prst="rect">
          <a:avLst/>
        </a:prstGeom>
      </xdr:spPr>
    </xdr:pic>
    <xdr:clientData/>
  </xdr:twoCellAnchor>
  <xdr:twoCellAnchor editAs="oneCell">
    <xdr:from>
      <xdr:col>0</xdr:col>
      <xdr:colOff>-2498725</xdr:colOff>
      <xdr:row>30</xdr:row>
      <xdr:rowOff>663575</xdr:rowOff>
    </xdr:from>
    <xdr:to>
      <xdr:col>0</xdr:col>
      <xdr:colOff>-1773555</xdr:colOff>
      <xdr:row>31</xdr:row>
      <xdr:rowOff>532765</xdr:rowOff>
    </xdr:to>
    <xdr:pic>
      <xdr:nvPicPr>
        <xdr:cNvPr id="18" name="Picture 17">
          <a:extLst>
            <a:ext uri="{FF2B5EF4-FFF2-40B4-BE49-F238E27FC236}">
              <a16:creationId xmlns:a16="http://schemas.microsoft.com/office/drawing/2014/main" id="{00000000-0008-0000-0000-00001200000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498725" y="11966575"/>
          <a:ext cx="725170" cy="567690"/>
        </a:xfrm>
        <a:prstGeom prst="rect">
          <a:avLst/>
        </a:prstGeom>
      </xdr:spPr>
    </xdr:pic>
    <xdr:clientData/>
  </xdr:twoCellAnchor>
  <xdr:twoCellAnchor editAs="oneCell">
    <xdr:from>
      <xdr:col>0</xdr:col>
      <xdr:colOff>101600</xdr:colOff>
      <xdr:row>29</xdr:row>
      <xdr:rowOff>38100</xdr:rowOff>
    </xdr:from>
    <xdr:to>
      <xdr:col>0</xdr:col>
      <xdr:colOff>826770</xdr:colOff>
      <xdr:row>29</xdr:row>
      <xdr:rowOff>605790</xdr:rowOff>
    </xdr:to>
    <xdr:pic>
      <xdr:nvPicPr>
        <xdr:cNvPr id="19" name="Picture 18">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1600" y="9944100"/>
          <a:ext cx="725170" cy="567690"/>
        </a:xfrm>
        <a:prstGeom prst="rect">
          <a:avLst/>
        </a:prstGeom>
      </xdr:spPr>
    </xdr:pic>
    <xdr:clientData/>
  </xdr:twoCellAnchor>
  <xdr:twoCellAnchor editAs="oneCell">
    <xdr:from>
      <xdr:col>0</xdr:col>
      <xdr:colOff>114300</xdr:colOff>
      <xdr:row>28</xdr:row>
      <xdr:rowOff>63500</xdr:rowOff>
    </xdr:from>
    <xdr:to>
      <xdr:col>0</xdr:col>
      <xdr:colOff>752475</xdr:colOff>
      <xdr:row>28</xdr:row>
      <xdr:rowOff>671195</xdr:rowOff>
    </xdr:to>
    <xdr:pic>
      <xdr:nvPicPr>
        <xdr:cNvPr id="20" name="Picture 19">
          <a:extLst>
            <a:ext uri="{FF2B5EF4-FFF2-40B4-BE49-F238E27FC236}">
              <a16:creationId xmlns:a16="http://schemas.microsoft.com/office/drawing/2014/main" id="{00000000-0008-0000-0000-00001400000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14300" y="9271000"/>
          <a:ext cx="638175" cy="607695"/>
        </a:xfrm>
        <a:prstGeom prst="rect">
          <a:avLst/>
        </a:prstGeom>
      </xdr:spPr>
    </xdr:pic>
    <xdr:clientData/>
  </xdr:twoCellAnchor>
  <xdr:twoCellAnchor editAs="oneCell">
    <xdr:from>
      <xdr:col>1</xdr:col>
      <xdr:colOff>1554480</xdr:colOff>
      <xdr:row>1</xdr:row>
      <xdr:rowOff>38100</xdr:rowOff>
    </xdr:from>
    <xdr:to>
      <xdr:col>3</xdr:col>
      <xdr:colOff>157134</xdr:colOff>
      <xdr:row>4</xdr:row>
      <xdr:rowOff>88899</xdr:rowOff>
    </xdr:to>
    <xdr:pic>
      <xdr:nvPicPr>
        <xdr:cNvPr id="22" name="Picture 21">
          <a:extLst>
            <a:ext uri="{FF2B5EF4-FFF2-40B4-BE49-F238E27FC236}">
              <a16:creationId xmlns:a16="http://schemas.microsoft.com/office/drawing/2014/main" id="{6B0DD282-BF19-457E-9D3B-B7281A6586C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499360" y="205740"/>
          <a:ext cx="1178214" cy="553719"/>
        </a:xfrm>
        <a:prstGeom prst="rect">
          <a:avLst/>
        </a:prstGeom>
      </xdr:spPr>
    </xdr:pic>
    <xdr:clientData/>
  </xdr:twoCellAnchor>
  <xdr:twoCellAnchor editAs="oneCell">
    <xdr:from>
      <xdr:col>0</xdr:col>
      <xdr:colOff>205740</xdr:colOff>
      <xdr:row>21</xdr:row>
      <xdr:rowOff>45720</xdr:rowOff>
    </xdr:from>
    <xdr:to>
      <xdr:col>0</xdr:col>
      <xdr:colOff>731421</xdr:colOff>
      <xdr:row>21</xdr:row>
      <xdr:rowOff>678180</xdr:rowOff>
    </xdr:to>
    <xdr:pic>
      <xdr:nvPicPr>
        <xdr:cNvPr id="24" name="Picture 23">
          <a:extLst>
            <a:ext uri="{FF2B5EF4-FFF2-40B4-BE49-F238E27FC236}">
              <a16:creationId xmlns:a16="http://schemas.microsoft.com/office/drawing/2014/main" id="{FBE622E4-8C00-454E-99B2-789E808E44B5}"/>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05740" y="4396740"/>
          <a:ext cx="525681" cy="632460"/>
        </a:xfrm>
        <a:prstGeom prst="rect">
          <a:avLst/>
        </a:prstGeom>
      </xdr:spPr>
    </xdr:pic>
    <xdr:clientData/>
  </xdr:twoCellAnchor>
  <xdr:twoCellAnchor editAs="oneCell">
    <xdr:from>
      <xdr:col>0</xdr:col>
      <xdr:colOff>205740</xdr:colOff>
      <xdr:row>22</xdr:row>
      <xdr:rowOff>37684</xdr:rowOff>
    </xdr:from>
    <xdr:to>
      <xdr:col>0</xdr:col>
      <xdr:colOff>739140</xdr:colOff>
      <xdr:row>22</xdr:row>
      <xdr:rowOff>664845</xdr:rowOff>
    </xdr:to>
    <xdr:pic>
      <xdr:nvPicPr>
        <xdr:cNvPr id="26" name="Picture 25">
          <a:extLst>
            <a:ext uri="{FF2B5EF4-FFF2-40B4-BE49-F238E27FC236}">
              <a16:creationId xmlns:a16="http://schemas.microsoft.com/office/drawing/2014/main" id="{3760ECBC-F32F-4E0B-9A12-4EC0251A176F}"/>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05740" y="5089744"/>
          <a:ext cx="533400" cy="627161"/>
        </a:xfrm>
        <a:prstGeom prst="rect">
          <a:avLst/>
        </a:prstGeom>
      </xdr:spPr>
    </xdr:pic>
    <xdr:clientData/>
  </xdr:twoCellAnchor>
  <xdr:twoCellAnchor editAs="oneCell">
    <xdr:from>
      <xdr:col>0</xdr:col>
      <xdr:colOff>182880</xdr:colOff>
      <xdr:row>23</xdr:row>
      <xdr:rowOff>19238</xdr:rowOff>
    </xdr:from>
    <xdr:to>
      <xdr:col>0</xdr:col>
      <xdr:colOff>716279</xdr:colOff>
      <xdr:row>23</xdr:row>
      <xdr:rowOff>657225</xdr:rowOff>
    </xdr:to>
    <xdr:pic>
      <xdr:nvPicPr>
        <xdr:cNvPr id="28" name="Picture 27">
          <a:extLst>
            <a:ext uri="{FF2B5EF4-FFF2-40B4-BE49-F238E27FC236}">
              <a16:creationId xmlns:a16="http://schemas.microsoft.com/office/drawing/2014/main" id="{03DF480D-D56E-4FBE-BFAB-3F9DB47EF7F2}"/>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82880" y="5772338"/>
          <a:ext cx="533399" cy="637987"/>
        </a:xfrm>
        <a:prstGeom prst="rect">
          <a:avLst/>
        </a:prstGeom>
      </xdr:spPr>
    </xdr:pic>
    <xdr:clientData/>
  </xdr:twoCellAnchor>
  <xdr:twoCellAnchor editAs="oneCell">
    <xdr:from>
      <xdr:col>0</xdr:col>
      <xdr:colOff>198121</xdr:colOff>
      <xdr:row>24</xdr:row>
      <xdr:rowOff>55965</xdr:rowOff>
    </xdr:from>
    <xdr:to>
      <xdr:col>0</xdr:col>
      <xdr:colOff>723900</xdr:colOff>
      <xdr:row>24</xdr:row>
      <xdr:rowOff>681990</xdr:rowOff>
    </xdr:to>
    <xdr:pic>
      <xdr:nvPicPr>
        <xdr:cNvPr id="30" name="Picture 29">
          <a:extLst>
            <a:ext uri="{FF2B5EF4-FFF2-40B4-BE49-F238E27FC236}">
              <a16:creationId xmlns:a16="http://schemas.microsoft.com/office/drawing/2014/main" id="{46824B7C-C2CA-4DCA-819A-EE4B5E634043}"/>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98121" y="6510105"/>
          <a:ext cx="525779" cy="626025"/>
        </a:xfrm>
        <a:prstGeom prst="rect">
          <a:avLst/>
        </a:prstGeom>
      </xdr:spPr>
    </xdr:pic>
    <xdr:clientData/>
  </xdr:twoCellAnchor>
  <xdr:twoCellAnchor editAs="oneCell">
    <xdr:from>
      <xdr:col>0</xdr:col>
      <xdr:colOff>83821</xdr:colOff>
      <xdr:row>25</xdr:row>
      <xdr:rowOff>44599</xdr:rowOff>
    </xdr:from>
    <xdr:to>
      <xdr:col>0</xdr:col>
      <xdr:colOff>800100</xdr:colOff>
      <xdr:row>25</xdr:row>
      <xdr:rowOff>626744</xdr:rowOff>
    </xdr:to>
    <xdr:pic>
      <xdr:nvPicPr>
        <xdr:cNvPr id="1024" name="Picture 1023">
          <a:extLst>
            <a:ext uri="{FF2B5EF4-FFF2-40B4-BE49-F238E27FC236}">
              <a16:creationId xmlns:a16="http://schemas.microsoft.com/office/drawing/2014/main" id="{1750C9C1-063D-43DB-A6CA-A8063507A92D}"/>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83821" y="7199779"/>
          <a:ext cx="716279" cy="582145"/>
        </a:xfrm>
        <a:prstGeom prst="rect">
          <a:avLst/>
        </a:prstGeom>
      </xdr:spPr>
    </xdr:pic>
    <xdr:clientData/>
  </xdr:twoCellAnchor>
  <xdr:twoCellAnchor editAs="oneCell">
    <xdr:from>
      <xdr:col>0</xdr:col>
      <xdr:colOff>167640</xdr:colOff>
      <xdr:row>26</xdr:row>
      <xdr:rowOff>30482</xdr:rowOff>
    </xdr:from>
    <xdr:to>
      <xdr:col>0</xdr:col>
      <xdr:colOff>762000</xdr:colOff>
      <xdr:row>26</xdr:row>
      <xdr:rowOff>624842</xdr:rowOff>
    </xdr:to>
    <xdr:pic>
      <xdr:nvPicPr>
        <xdr:cNvPr id="1026" name="Picture 1025">
          <a:extLst>
            <a:ext uri="{FF2B5EF4-FFF2-40B4-BE49-F238E27FC236}">
              <a16:creationId xmlns:a16="http://schemas.microsoft.com/office/drawing/2014/main" id="{B7047EBC-3E6C-44D0-8793-49D2EEFD3311}"/>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67640" y="7886702"/>
          <a:ext cx="594360" cy="5943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S39"/>
  <sheetViews>
    <sheetView showGridLines="0" showZeros="0" tabSelected="1" topLeftCell="A10" zoomScaleNormal="100" workbookViewId="0">
      <selection activeCell="D23" sqref="D23"/>
    </sheetView>
  </sheetViews>
  <sheetFormatPr defaultColWidth="8.7109375" defaultRowHeight="12.75" x14ac:dyDescent="0.2"/>
  <cols>
    <col min="1" max="1" width="13.7109375" customWidth="1"/>
    <col min="2" max="2" width="27.7109375" customWidth="1"/>
    <col min="3" max="3" width="9.7109375" style="1" customWidth="1"/>
    <col min="4" max="4" width="15.7109375" style="1" customWidth="1"/>
    <col min="5" max="5" width="15.7109375" customWidth="1"/>
    <col min="6" max="6" width="15.7109375" style="1" customWidth="1"/>
    <col min="9" max="9" width="10.7109375" customWidth="1"/>
    <col min="10" max="10" width="9.28515625" customWidth="1"/>
  </cols>
  <sheetData>
    <row r="7" spans="1:7" ht="14.25" customHeight="1" x14ac:dyDescent="0.2">
      <c r="A7" s="23" t="s">
        <v>27</v>
      </c>
      <c r="B7" s="23"/>
    </row>
    <row r="8" spans="1:7" ht="27.75" customHeight="1" x14ac:dyDescent="0.2">
      <c r="A8" s="24" t="s">
        <v>26</v>
      </c>
      <c r="B8" s="24"/>
      <c r="C8" s="24"/>
      <c r="D8" s="24"/>
      <c r="E8" s="24"/>
      <c r="F8" s="24"/>
    </row>
    <row r="9" spans="1:7" ht="27.75" customHeight="1" x14ac:dyDescent="0.2">
      <c r="A9" s="24" t="s">
        <v>25</v>
      </c>
      <c r="B9" s="24"/>
      <c r="C9" s="24"/>
      <c r="D9" s="24"/>
      <c r="E9" s="24"/>
      <c r="F9" s="24"/>
    </row>
    <row r="10" spans="1:7" ht="27.75" customHeight="1" x14ac:dyDescent="0.2">
      <c r="A10" s="24" t="s">
        <v>34</v>
      </c>
      <c r="B10" s="24"/>
      <c r="C10" s="24"/>
      <c r="D10" s="24"/>
      <c r="E10" s="24"/>
      <c r="F10" s="24"/>
    </row>
    <row r="11" spans="1:7" ht="15" customHeight="1" x14ac:dyDescent="0.25">
      <c r="A11" s="26" t="s">
        <v>35</v>
      </c>
      <c r="B11" s="26"/>
      <c r="C11" s="26"/>
      <c r="D11" s="26"/>
      <c r="E11" s="26"/>
      <c r="F11" s="26"/>
      <c r="G11" s="3"/>
    </row>
    <row r="12" spans="1:7" ht="15" customHeight="1" x14ac:dyDescent="0.2">
      <c r="A12" s="4"/>
      <c r="B12" s="5" t="s">
        <v>6</v>
      </c>
      <c r="C12" s="25"/>
      <c r="D12" s="25"/>
      <c r="E12" s="25"/>
      <c r="F12" s="25"/>
    </row>
    <row r="13" spans="1:7" ht="15" customHeight="1" x14ac:dyDescent="0.2">
      <c r="A13" s="4"/>
      <c r="B13" s="5" t="s">
        <v>7</v>
      </c>
      <c r="C13" s="25"/>
      <c r="D13" s="25"/>
      <c r="E13" s="25"/>
      <c r="F13" s="25"/>
    </row>
    <row r="14" spans="1:7" ht="15" customHeight="1" x14ac:dyDescent="0.2">
      <c r="A14" s="4"/>
      <c r="B14" s="5" t="s">
        <v>8</v>
      </c>
      <c r="C14" s="27"/>
      <c r="D14" s="25"/>
      <c r="E14" s="25"/>
      <c r="F14" s="25"/>
    </row>
    <row r="15" spans="1:7" ht="15" customHeight="1" x14ac:dyDescent="0.2">
      <c r="A15" s="4"/>
      <c r="B15" s="5" t="s">
        <v>9</v>
      </c>
      <c r="C15" s="25"/>
      <c r="D15" s="25"/>
      <c r="E15" s="25"/>
      <c r="F15" s="25"/>
    </row>
    <row r="16" spans="1:7" ht="15" customHeight="1" x14ac:dyDescent="0.2">
      <c r="A16" s="4"/>
      <c r="B16" s="5" t="s">
        <v>10</v>
      </c>
      <c r="C16" s="25"/>
      <c r="D16" s="25"/>
      <c r="E16" s="25"/>
      <c r="F16" s="25"/>
    </row>
    <row r="17" spans="1:6" ht="15" customHeight="1" x14ac:dyDescent="0.2">
      <c r="A17" s="4"/>
      <c r="B17" s="5" t="s">
        <v>11</v>
      </c>
      <c r="C17" s="25"/>
      <c r="D17" s="25"/>
      <c r="E17" s="25"/>
      <c r="F17" s="25"/>
    </row>
    <row r="18" spans="1:6" ht="15" customHeight="1" x14ac:dyDescent="0.2">
      <c r="A18" s="4"/>
      <c r="B18" s="5" t="s">
        <v>12</v>
      </c>
      <c r="C18" s="25"/>
      <c r="D18" s="25"/>
      <c r="E18" s="25"/>
      <c r="F18" s="25"/>
    </row>
    <row r="19" spans="1:6" ht="15" customHeight="1" x14ac:dyDescent="0.2">
      <c r="A19" s="4"/>
      <c r="B19" s="5" t="s">
        <v>13</v>
      </c>
      <c r="C19" s="25"/>
      <c r="D19" s="25"/>
      <c r="E19" s="25"/>
      <c r="F19" s="25"/>
    </row>
    <row r="20" spans="1:6" ht="13.5" thickBot="1" x14ac:dyDescent="0.25"/>
    <row r="21" spans="1:6" ht="32.25" customHeight="1" thickBot="1" x14ac:dyDescent="0.25">
      <c r="C21" s="6" t="s">
        <v>3</v>
      </c>
      <c r="D21" s="6" t="s">
        <v>4</v>
      </c>
      <c r="E21" s="7" t="s">
        <v>24</v>
      </c>
      <c r="F21" s="6" t="s">
        <v>5</v>
      </c>
    </row>
    <row r="22" spans="1:6" ht="55.5" customHeight="1" thickBot="1" x14ac:dyDescent="0.25">
      <c r="A22" s="8"/>
      <c r="B22" s="9" t="s">
        <v>18</v>
      </c>
      <c r="C22" s="2"/>
      <c r="D22" s="2"/>
      <c r="E22" s="10">
        <v>32.5</v>
      </c>
      <c r="F22" s="11">
        <f>E22*D22</f>
        <v>0</v>
      </c>
    </row>
    <row r="23" spans="1:6" ht="55.5" customHeight="1" thickBot="1" x14ac:dyDescent="0.25">
      <c r="A23" s="8"/>
      <c r="B23" s="9" t="s">
        <v>36</v>
      </c>
      <c r="C23" s="2"/>
      <c r="D23" s="2"/>
      <c r="E23" s="10">
        <v>32.5</v>
      </c>
      <c r="F23" s="11">
        <f t="shared" ref="F23:F25" si="0">E23*D23</f>
        <v>0</v>
      </c>
    </row>
    <row r="24" spans="1:6" ht="55.5" customHeight="1" thickBot="1" x14ac:dyDescent="0.25">
      <c r="A24" s="8"/>
      <c r="B24" s="9" t="s">
        <v>19</v>
      </c>
      <c r="C24" s="2"/>
      <c r="D24" s="2"/>
      <c r="E24" s="10">
        <v>32.5</v>
      </c>
      <c r="F24" s="11">
        <f t="shared" si="0"/>
        <v>0</v>
      </c>
    </row>
    <row r="25" spans="1:6" ht="55.5" customHeight="1" thickBot="1" x14ac:dyDescent="0.25">
      <c r="A25" s="8"/>
      <c r="B25" s="9" t="s">
        <v>37</v>
      </c>
      <c r="C25" s="2"/>
      <c r="D25" s="2"/>
      <c r="E25" s="10">
        <v>32.5</v>
      </c>
      <c r="F25" s="11">
        <f t="shared" si="0"/>
        <v>0</v>
      </c>
    </row>
    <row r="26" spans="1:6" ht="55.5" customHeight="1" thickBot="1" x14ac:dyDescent="0.25">
      <c r="A26" s="8"/>
      <c r="B26" s="9" t="s">
        <v>0</v>
      </c>
      <c r="C26" s="20" t="s">
        <v>47</v>
      </c>
      <c r="D26" s="21"/>
      <c r="E26" s="22"/>
      <c r="F26" s="12"/>
    </row>
    <row r="27" spans="1:6" ht="55.5" customHeight="1" thickBot="1" x14ac:dyDescent="0.25">
      <c r="A27" s="8"/>
      <c r="B27" s="9" t="s">
        <v>1</v>
      </c>
      <c r="C27" s="20" t="s">
        <v>47</v>
      </c>
      <c r="D27" s="21"/>
      <c r="E27" s="22"/>
      <c r="F27" s="12"/>
    </row>
    <row r="28" spans="1:6" ht="55.5" customHeight="1" thickBot="1" x14ac:dyDescent="0.25">
      <c r="A28" s="8"/>
      <c r="B28" s="9" t="s">
        <v>15</v>
      </c>
      <c r="C28" s="12"/>
      <c r="D28" s="2"/>
      <c r="E28" s="10">
        <v>18.329999999999998</v>
      </c>
      <c r="F28" s="11">
        <f t="shared" ref="F28:F31" si="1">E28*D28</f>
        <v>0</v>
      </c>
    </row>
    <row r="29" spans="1:6" ht="55.5" customHeight="1" thickBot="1" x14ac:dyDescent="0.25">
      <c r="A29" s="8"/>
      <c r="B29" s="9" t="s">
        <v>16</v>
      </c>
      <c r="C29" s="12"/>
      <c r="D29" s="2"/>
      <c r="E29" s="10">
        <v>18.329999999999998</v>
      </c>
      <c r="F29" s="11">
        <f t="shared" si="1"/>
        <v>0</v>
      </c>
    </row>
    <row r="30" spans="1:6" ht="55.5" customHeight="1" thickBot="1" x14ac:dyDescent="0.25">
      <c r="A30" s="8"/>
      <c r="B30" s="9" t="s">
        <v>17</v>
      </c>
      <c r="C30" s="12"/>
      <c r="D30" s="2"/>
      <c r="E30" s="10">
        <v>13.5</v>
      </c>
      <c r="F30" s="11">
        <f t="shared" si="1"/>
        <v>0</v>
      </c>
    </row>
    <row r="31" spans="1:6" ht="55.5" customHeight="1" thickBot="1" x14ac:dyDescent="0.25">
      <c r="A31" s="8"/>
      <c r="B31" s="9" t="s">
        <v>2</v>
      </c>
      <c r="C31" s="13"/>
      <c r="D31" s="2"/>
      <c r="E31" s="10">
        <v>5</v>
      </c>
      <c r="F31" s="11">
        <f t="shared" si="1"/>
        <v>0</v>
      </c>
    </row>
    <row r="32" spans="1:6" ht="55.5" customHeight="1" thickBot="1" x14ac:dyDescent="0.25">
      <c r="A32" s="8"/>
      <c r="B32" s="9" t="s">
        <v>14</v>
      </c>
      <c r="C32" s="13"/>
      <c r="D32" s="2"/>
      <c r="E32" s="10">
        <v>4</v>
      </c>
      <c r="F32" s="11">
        <f t="shared" ref="F32" si="2">E32*D32</f>
        <v>0</v>
      </c>
    </row>
    <row r="33" spans="5:19" ht="13.5" thickBot="1" x14ac:dyDescent="0.25">
      <c r="E33" s="14"/>
      <c r="F33" s="15"/>
    </row>
    <row r="34" spans="5:19" ht="18.75" customHeight="1" thickBot="1" x14ac:dyDescent="0.25">
      <c r="E34" s="16" t="s">
        <v>33</v>
      </c>
      <c r="F34" s="17">
        <f>SUM(F22:F32)</f>
        <v>0</v>
      </c>
    </row>
    <row r="35" spans="5:19" ht="18.75" customHeight="1" thickBot="1" x14ac:dyDescent="0.25">
      <c r="E35" s="16" t="s">
        <v>32</v>
      </c>
      <c r="F35" s="17">
        <f>IF(F34&gt;30,0,5)</f>
        <v>5</v>
      </c>
    </row>
    <row r="36" spans="5:19" ht="18.75" customHeight="1" thickBot="1" x14ac:dyDescent="0.25">
      <c r="E36" s="18" t="s">
        <v>22</v>
      </c>
      <c r="F36" s="19">
        <f>(F34*20/100)</f>
        <v>0</v>
      </c>
    </row>
    <row r="37" spans="5:19" ht="18.75" customHeight="1" thickBot="1" x14ac:dyDescent="0.25">
      <c r="E37" s="16" t="s">
        <v>23</v>
      </c>
      <c r="F37" s="17">
        <f>IF(F34=0,0,SUM(F34+F35+F36))</f>
        <v>0</v>
      </c>
    </row>
    <row r="39" spans="5:19" x14ac:dyDescent="0.2">
      <c r="S39" s="3"/>
    </row>
  </sheetData>
  <sheetProtection algorithmName="SHA-512" hashValue="bD6CpJ2av4y+MPkvVRzAI3wm/bqCwyawYjFi6Nsht1wGQngx8LQ9O/s9szs/3gx/aNUyh+FFzs2/E8fEjklQcg==" saltValue="pTNOtkBueOELrS+eXKx+nw==" spinCount="100000" sheet="1" objects="1" scenarios="1" selectLockedCells="1"/>
  <mergeCells count="15">
    <mergeCell ref="C26:E26"/>
    <mergeCell ref="C27:E27"/>
    <mergeCell ref="A7:B7"/>
    <mergeCell ref="A8:F8"/>
    <mergeCell ref="A9:F9"/>
    <mergeCell ref="C17:F17"/>
    <mergeCell ref="C18:F18"/>
    <mergeCell ref="A10:F10"/>
    <mergeCell ref="A11:F11"/>
    <mergeCell ref="C19:F19"/>
    <mergeCell ref="C12:F12"/>
    <mergeCell ref="C13:F13"/>
    <mergeCell ref="C14:F14"/>
    <mergeCell ref="C15:F15"/>
    <mergeCell ref="C16:F16"/>
  </mergeCells>
  <phoneticPr fontId="5" type="noConversion"/>
  <dataValidations xWindow="393" yWindow="770" count="3">
    <dataValidation type="whole" allowBlank="1" showInputMessage="1" promptTitle="Enter amount required" sqref="D22:D25 D28:D32" xr:uid="{00000000-0002-0000-0000-000000000000}">
      <formula1>0</formula1>
      <formula2>6</formula2>
    </dataValidation>
    <dataValidation type="list" errorStyle="information" allowBlank="1" showInputMessage="1" promptTitle="Please Select Size" prompt="Select from list" sqref="C22:C25" xr:uid="{00000000-0002-0000-0000-000002000000}">
      <formula1>shirt</formula1>
    </dataValidation>
    <dataValidation type="list" allowBlank="1" showInputMessage="1" showErrorMessage="1" errorTitle="Select From List" promptTitle="Select from List" sqref="C13:F13" xr:uid="{00000000-0002-0000-0000-000003000000}">
      <formula1>region</formula1>
    </dataValidation>
  </dataValidations>
  <printOptions horizontalCentered="1"/>
  <pageMargins left="0.23622047244094491" right="0.23622047244094491" top="0.15748031496062992" bottom="0.15748031496062992" header="0.11811023622047245" footer="0.31496062992125984"/>
  <pageSetup paperSize="9" orientation="portrait"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
  <sheetViews>
    <sheetView workbookViewId="0">
      <selection activeCell="B18" sqref="B18"/>
    </sheetView>
  </sheetViews>
  <sheetFormatPr defaultColWidth="8.7109375" defaultRowHeight="12.75" x14ac:dyDescent="0.2"/>
  <cols>
    <col min="1" max="2" width="8.7109375" style="1"/>
  </cols>
  <sheetData>
    <row r="1" spans="1:3" x14ac:dyDescent="0.2">
      <c r="A1" s="1" t="s">
        <v>20</v>
      </c>
      <c r="B1" s="1" t="s">
        <v>21</v>
      </c>
      <c r="C1" t="s">
        <v>7</v>
      </c>
    </row>
    <row r="2" spans="1:3" x14ac:dyDescent="0.2">
      <c r="A2" s="1" t="s">
        <v>38</v>
      </c>
      <c r="B2" s="1" t="s">
        <v>38</v>
      </c>
      <c r="C2" t="s">
        <v>28</v>
      </c>
    </row>
    <row r="3" spans="1:3" x14ac:dyDescent="0.2">
      <c r="A3" s="1" t="s">
        <v>39</v>
      </c>
      <c r="B3" s="1" t="s">
        <v>39</v>
      </c>
      <c r="C3" t="s">
        <v>29</v>
      </c>
    </row>
    <row r="4" spans="1:3" x14ac:dyDescent="0.2">
      <c r="A4" s="1" t="s">
        <v>40</v>
      </c>
      <c r="B4" s="1" t="s">
        <v>40</v>
      </c>
      <c r="C4" t="s">
        <v>30</v>
      </c>
    </row>
    <row r="5" spans="1:3" x14ac:dyDescent="0.2">
      <c r="A5" s="1" t="s">
        <v>41</v>
      </c>
      <c r="B5" s="1" t="s">
        <v>41</v>
      </c>
      <c r="C5" t="s">
        <v>31</v>
      </c>
    </row>
    <row r="6" spans="1:3" x14ac:dyDescent="0.2">
      <c r="A6" s="1" t="s">
        <v>42</v>
      </c>
      <c r="B6" s="1" t="s">
        <v>42</v>
      </c>
    </row>
    <row r="7" spans="1:3" x14ac:dyDescent="0.2">
      <c r="A7" s="1" t="s">
        <v>43</v>
      </c>
      <c r="B7" s="1" t="s">
        <v>43</v>
      </c>
    </row>
    <row r="8" spans="1:3" x14ac:dyDescent="0.2">
      <c r="A8" s="1" t="s">
        <v>44</v>
      </c>
      <c r="B8" s="1" t="s">
        <v>44</v>
      </c>
    </row>
    <row r="9" spans="1:3" x14ac:dyDescent="0.2">
      <c r="A9" s="1" t="s">
        <v>45</v>
      </c>
      <c r="B9" s="1" t="s">
        <v>45</v>
      </c>
    </row>
    <row r="10" spans="1:3" x14ac:dyDescent="0.2">
      <c r="B10" s="1" t="s">
        <v>46</v>
      </c>
    </row>
  </sheetData>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Sheet1</vt:lpstr>
      <vt:lpstr>Sheet2</vt:lpstr>
      <vt:lpstr>region</vt:lpstr>
      <vt:lpstr>shirt</vt:lpstr>
      <vt:lpstr>Shirt_Size</vt:lpstr>
      <vt:lpstr>short</vt:lpstr>
      <vt:lpstr>Short_Size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Biles</dc:creator>
  <cp:lastModifiedBy>Stephen Biles</cp:lastModifiedBy>
  <cp:lastPrinted>2016-06-15T20:58:20Z</cp:lastPrinted>
  <dcterms:created xsi:type="dcterms:W3CDTF">2011-01-03T16:27:22Z</dcterms:created>
  <dcterms:modified xsi:type="dcterms:W3CDTF">2023-01-15T09:25:04Z</dcterms:modified>
</cp:coreProperties>
</file>